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JUSTICIA\Boletines\Boletines-justicia 2024\Volumen II\cuadros-Niñez y Adolescencia 2024\"/>
    </mc:Choice>
  </mc:AlternateContent>
  <bookViews>
    <workbookView xWindow="0" yWindow="0" windowWidth="28800" windowHeight="10335"/>
  </bookViews>
  <sheets>
    <sheet name="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E20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E16" i="1"/>
  <c r="F10" i="1" l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E10" i="1"/>
  <c r="F8" i="1" l="1"/>
  <c r="D22" i="1" l="1"/>
  <c r="D21" i="1"/>
  <c r="D20" i="1"/>
  <c r="D19" i="1"/>
  <c r="D18" i="1"/>
  <c r="D17" i="1"/>
  <c r="D16" i="1"/>
  <c r="D14" i="1"/>
  <c r="D13" i="1"/>
  <c r="D12" i="1"/>
  <c r="D11" i="1"/>
  <c r="D10" i="1"/>
  <c r="D9" i="1"/>
  <c r="D8" i="1" s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<sst xmlns="http://schemas.openxmlformats.org/spreadsheetml/2006/main" count="46" uniqueCount="29">
  <si>
    <t xml:space="preserve"> DE LA REPÚBLICA, POR EDAD, SEGÚN TIPO DE PROCESO: AÑO 2024</t>
  </si>
  <si>
    <t>Tipo de proceso</t>
  </si>
  <si>
    <t>Total</t>
  </si>
  <si>
    <t xml:space="preserve">Edad </t>
  </si>
  <si>
    <t>Menos       de           1 año</t>
  </si>
  <si>
    <t>De 1 a  5 años</t>
  </si>
  <si>
    <t>No es- peci-ficado</t>
  </si>
  <si>
    <t xml:space="preserve">TOTAL </t>
  </si>
  <si>
    <t xml:space="preserve">Abuso sexual </t>
  </si>
  <si>
    <t xml:space="preserve">Víctima de maltrato </t>
  </si>
  <si>
    <t>-</t>
  </si>
  <si>
    <t xml:space="preserve">Maltrato (genérico) </t>
  </si>
  <si>
    <t xml:space="preserve">Maltrato físico </t>
  </si>
  <si>
    <t xml:space="preserve">Maltrato psicológico </t>
  </si>
  <si>
    <t>Maltrato físico y psicológico</t>
  </si>
  <si>
    <t xml:space="preserve">Situación de omisión, amenaza </t>
  </si>
  <si>
    <t xml:space="preserve"> </t>
  </si>
  <si>
    <t xml:space="preserve">y abuso de derechos </t>
  </si>
  <si>
    <t>Evasión de hogar</t>
  </si>
  <si>
    <t xml:space="preserve">Riesgo social (genérico) </t>
  </si>
  <si>
    <t xml:space="preserve">Víctima de abandono </t>
  </si>
  <si>
    <t xml:space="preserve">Protección </t>
  </si>
  <si>
    <t>Negligencia familiar</t>
  </si>
  <si>
    <t xml:space="preserve">Protección (genérico) </t>
  </si>
  <si>
    <t>- Cantidad nula o cero.</t>
  </si>
  <si>
    <t>Fuente: Informes de los Juzgados de Niñez y Adolescencia. Dirección Administrativa de Estadísticas Judiciales. Órgano Judicial.</t>
  </si>
  <si>
    <t>Niños y adolescentes atendidos</t>
  </si>
  <si>
    <t>Sumaria</t>
  </si>
  <si>
    <t xml:space="preserve"> Cuadro 20. NIÑOS Y ADOLESCENTES ATENDIDOS EN CASOS DE PROTECCIÓN, EN LOS JUZGADOS DE NIÑEZ Y ADOLESCENCIA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</si>
</sst>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#,##0;&quot;-&quot;;&quot;-&quot;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0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Times New Roman"/>
      <family val="1"/>
    </font>
    <font>
      <i/>
      <sz val="10"/>
      <name val="Arial"/>
      <family val="2"/>
    </font>
    <font>
      <i/>
      <sz val="8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3" fontId="0" fillId="0" borderId="0" xfId="0" applyNumberFormat="1"/>
    <xf numFmtId="0" fontId="0" fillId="0" borderId="0" xfId="0" applyFill="1" applyBorder="1"/>
    <xf numFmtId="0" fontId="2" fillId="0" borderId="0" xfId="0" applyFont="1" applyFill="1" applyBorder="1" applyAlignment="1">
      <alignment horizontal="centerContinuous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wrapText="1"/>
    </xf>
    <xf numFmtId="3" fontId="1" fillId="0" borderId="5" xfId="0" applyNumberFormat="1" applyFont="1" applyFill="1" applyBorder="1" applyAlignment="1">
      <alignment horizontal="right" wrapText="1"/>
    </xf>
    <xf numFmtId="3" fontId="1" fillId="0" borderId="6" xfId="0" applyNumberFormat="1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left"/>
    </xf>
    <xf numFmtId="3" fontId="4" fillId="0" borderId="5" xfId="0" applyNumberFormat="1" applyFont="1" applyFill="1" applyBorder="1" applyAlignment="1">
      <alignment horizontal="right" wrapText="1"/>
    </xf>
    <xf numFmtId="3" fontId="4" fillId="0" borderId="6" xfId="0" applyNumberFormat="1" applyFont="1" applyFill="1" applyBorder="1" applyAlignment="1">
      <alignment horizontal="right" wrapText="1"/>
    </xf>
    <xf numFmtId="0" fontId="5" fillId="0" borderId="0" xfId="0" applyFont="1"/>
    <xf numFmtId="3" fontId="5" fillId="0" borderId="0" xfId="0" applyNumberFormat="1" applyFont="1"/>
    <xf numFmtId="0" fontId="4" fillId="0" borderId="4" xfId="0" applyFont="1" applyFill="1" applyBorder="1" applyAlignment="1"/>
    <xf numFmtId="3" fontId="1" fillId="0" borderId="5" xfId="0" applyNumberFormat="1" applyFont="1" applyBorder="1" applyAlignment="1">
      <alignment wrapText="1"/>
    </xf>
    <xf numFmtId="2" fontId="0" fillId="0" borderId="0" xfId="0" applyNumberFormat="1"/>
    <xf numFmtId="0" fontId="4" fillId="0" borderId="0" xfId="0" applyFont="1"/>
    <xf numFmtId="0" fontId="0" fillId="0" borderId="7" xfId="0" applyBorder="1"/>
    <xf numFmtId="0" fontId="2" fillId="0" borderId="8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0" xfId="0" applyFont="1" applyBorder="1"/>
    <xf numFmtId="0" fontId="0" fillId="0" borderId="0" xfId="0" applyBorder="1"/>
    <xf numFmtId="49" fontId="4" fillId="0" borderId="0" xfId="0" applyNumberFormat="1" applyFont="1" applyFill="1"/>
    <xf numFmtId="0" fontId="7" fillId="0" borderId="0" xfId="0" applyFont="1"/>
    <xf numFmtId="0" fontId="8" fillId="0" borderId="0" xfId="0" applyFont="1"/>
    <xf numFmtId="0" fontId="8" fillId="0" borderId="0" xfId="0" applyFont="1" applyBorder="1"/>
    <xf numFmtId="164" fontId="1" fillId="0" borderId="5" xfId="1" applyNumberFormat="1" applyFont="1" applyFill="1" applyBorder="1" applyAlignment="1">
      <alignment horizontal="right" vertical="center"/>
    </xf>
    <xf numFmtId="164" fontId="4" fillId="0" borderId="5" xfId="1" applyNumberFormat="1" applyFont="1" applyFill="1" applyBorder="1" applyAlignment="1">
      <alignment horizontal="right" vertical="center"/>
    </xf>
    <xf numFmtId="165" fontId="1" fillId="0" borderId="6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3" fontId="4" fillId="0" borderId="10" xfId="0" applyNumberFormat="1" applyFont="1" applyFill="1" applyBorder="1" applyAlignment="1">
      <alignment horizontal="right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zoomScaleNormal="100" workbookViewId="0">
      <selection sqref="A1:T1"/>
    </sheetView>
  </sheetViews>
  <sheetFormatPr baseColWidth="10" defaultRowHeight="12.75" x14ac:dyDescent="0.2"/>
  <cols>
    <col min="1" max="2" width="1.7109375" customWidth="1"/>
    <col min="3" max="3" width="23.42578125" customWidth="1"/>
    <col min="4" max="4" width="7.85546875" customWidth="1"/>
    <col min="5" max="5" width="8.28515625" customWidth="1"/>
    <col min="6" max="6" width="7.85546875" customWidth="1"/>
    <col min="7" max="18" width="5.7109375" customWidth="1"/>
    <col min="19" max="19" width="7" style="26" customWidth="1"/>
    <col min="20" max="20" width="8.5703125" style="26" customWidth="1"/>
    <col min="21" max="21" width="5.5703125" bestFit="1" customWidth="1"/>
    <col min="22" max="22" width="2" bestFit="1" customWidth="1"/>
  </cols>
  <sheetData>
    <row r="1" spans="1:24" ht="18" customHeight="1" x14ac:dyDescent="0.2">
      <c r="A1" s="36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X1" s="1"/>
    </row>
    <row r="2" spans="1:24" ht="18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4" ht="17.25" customHeight="1" x14ac:dyDescent="0.2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4" ht="40.5" customHeight="1" x14ac:dyDescent="0.2">
      <c r="A4" s="37" t="s">
        <v>1</v>
      </c>
      <c r="B4" s="38"/>
      <c r="C4" s="38"/>
      <c r="D4" s="39" t="s">
        <v>26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40"/>
    </row>
    <row r="5" spans="1:24" ht="32.25" customHeight="1" x14ac:dyDescent="0.2">
      <c r="A5" s="37"/>
      <c r="B5" s="38"/>
      <c r="C5" s="38"/>
      <c r="D5" s="39" t="s">
        <v>2</v>
      </c>
      <c r="E5" s="40" t="s">
        <v>3</v>
      </c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2"/>
      <c r="T5" s="43" t="s">
        <v>27</v>
      </c>
    </row>
    <row r="6" spans="1:24" ht="89.25" customHeight="1" x14ac:dyDescent="0.2">
      <c r="A6" s="37"/>
      <c r="B6" s="38"/>
      <c r="C6" s="38"/>
      <c r="D6" s="39"/>
      <c r="E6" s="4" t="s">
        <v>4</v>
      </c>
      <c r="F6" s="4" t="s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 t="s">
        <v>6</v>
      </c>
      <c r="T6" s="44"/>
    </row>
    <row r="7" spans="1:24" ht="24.2" customHeight="1" x14ac:dyDescent="0.2">
      <c r="C7" s="5"/>
      <c r="D7" s="6"/>
      <c r="E7" s="7"/>
      <c r="F7" s="7"/>
      <c r="G7" s="7"/>
      <c r="H7" s="7"/>
      <c r="I7" s="7"/>
      <c r="J7" s="7"/>
      <c r="K7" s="7"/>
      <c r="L7" s="6"/>
      <c r="M7" s="7"/>
      <c r="N7" s="7"/>
      <c r="O7" s="7"/>
      <c r="P7" s="7"/>
      <c r="Q7" s="7"/>
      <c r="R7" s="7"/>
      <c r="S7" s="8"/>
      <c r="T7" s="9"/>
      <c r="W7" s="1"/>
    </row>
    <row r="8" spans="1:24" ht="35.25" customHeight="1" x14ac:dyDescent="0.2">
      <c r="A8" s="34" t="s">
        <v>7</v>
      </c>
      <c r="B8" s="34"/>
      <c r="C8" s="35"/>
      <c r="D8" s="10">
        <f>SUM(D9,D10,D16,D19,D20)</f>
        <v>7285</v>
      </c>
      <c r="E8" s="11">
        <f t="shared" ref="E8:T8" si="0">SUM(E9,E10,E16,E19,E20)</f>
        <v>219</v>
      </c>
      <c r="F8" s="11">
        <f>SUM(F9,F10,F16,F19,F20)</f>
        <v>1306</v>
      </c>
      <c r="G8" s="11">
        <f t="shared" si="0"/>
        <v>328</v>
      </c>
      <c r="H8" s="11">
        <f t="shared" si="0"/>
        <v>319</v>
      </c>
      <c r="I8" s="11">
        <f t="shared" si="0"/>
        <v>327</v>
      </c>
      <c r="J8" s="11">
        <f t="shared" si="0"/>
        <v>317</v>
      </c>
      <c r="K8" s="11">
        <f t="shared" si="0"/>
        <v>288</v>
      </c>
      <c r="L8" s="11">
        <f t="shared" si="0"/>
        <v>309</v>
      </c>
      <c r="M8" s="11">
        <f t="shared" si="0"/>
        <v>382</v>
      </c>
      <c r="N8" s="11">
        <f t="shared" si="0"/>
        <v>532</v>
      </c>
      <c r="O8" s="11">
        <f t="shared" si="0"/>
        <v>575</v>
      </c>
      <c r="P8" s="11">
        <f t="shared" si="0"/>
        <v>663</v>
      </c>
      <c r="Q8" s="11">
        <f t="shared" si="0"/>
        <v>693</v>
      </c>
      <c r="R8" s="11">
        <f t="shared" si="0"/>
        <v>638</v>
      </c>
      <c r="S8" s="12">
        <f t="shared" si="0"/>
        <v>388</v>
      </c>
      <c r="T8" s="12">
        <f t="shared" si="0"/>
        <v>1</v>
      </c>
      <c r="U8" s="1"/>
      <c r="V8" s="1"/>
      <c r="X8" s="1"/>
    </row>
    <row r="9" spans="1:24" ht="35.25" customHeight="1" x14ac:dyDescent="0.2">
      <c r="A9" t="s">
        <v>8</v>
      </c>
      <c r="C9" s="13"/>
      <c r="D9" s="10">
        <f>SUM(E9:T9)</f>
        <v>1259</v>
      </c>
      <c r="E9" s="14">
        <v>11</v>
      </c>
      <c r="F9" s="14">
        <v>107</v>
      </c>
      <c r="G9" s="14">
        <v>29</v>
      </c>
      <c r="H9" s="14">
        <v>26</v>
      </c>
      <c r="I9" s="14">
        <v>30</v>
      </c>
      <c r="J9" s="14">
        <v>27</v>
      </c>
      <c r="K9" s="14">
        <v>45</v>
      </c>
      <c r="L9" s="14">
        <v>42</v>
      </c>
      <c r="M9" s="14">
        <v>85</v>
      </c>
      <c r="N9" s="14">
        <v>109</v>
      </c>
      <c r="O9" s="14">
        <v>137</v>
      </c>
      <c r="P9" s="14">
        <v>179</v>
      </c>
      <c r="Q9" s="14">
        <v>208</v>
      </c>
      <c r="R9" s="14">
        <v>195</v>
      </c>
      <c r="S9" s="15">
        <v>28</v>
      </c>
      <c r="T9" s="15">
        <v>1</v>
      </c>
      <c r="U9" s="1"/>
      <c r="V9" s="1"/>
      <c r="W9" s="1"/>
      <c r="X9" s="1"/>
    </row>
    <row r="10" spans="1:24" s="16" customFormat="1" ht="35.25" customHeight="1" x14ac:dyDescent="0.25">
      <c r="A10" s="13" t="s">
        <v>9</v>
      </c>
      <c r="C10" s="13"/>
      <c r="D10" s="10">
        <f>SUM(E10:S10)</f>
        <v>1895</v>
      </c>
      <c r="E10" s="11">
        <f>SUM(E11:E14)</f>
        <v>48</v>
      </c>
      <c r="F10" s="11">
        <f t="shared" ref="F10:T10" si="1">SUM(F11:F14)</f>
        <v>378</v>
      </c>
      <c r="G10" s="11">
        <f t="shared" si="1"/>
        <v>109</v>
      </c>
      <c r="H10" s="11">
        <f t="shared" si="1"/>
        <v>124</v>
      </c>
      <c r="I10" s="11">
        <f t="shared" si="1"/>
        <v>115</v>
      </c>
      <c r="J10" s="11">
        <f t="shared" si="1"/>
        <v>111</v>
      </c>
      <c r="K10" s="11">
        <f t="shared" si="1"/>
        <v>96</v>
      </c>
      <c r="L10" s="11">
        <f t="shared" si="1"/>
        <v>102</v>
      </c>
      <c r="M10" s="11">
        <f t="shared" si="1"/>
        <v>112</v>
      </c>
      <c r="N10" s="11">
        <f t="shared" si="1"/>
        <v>138</v>
      </c>
      <c r="O10" s="11">
        <f t="shared" si="1"/>
        <v>129</v>
      </c>
      <c r="P10" s="11">
        <f t="shared" si="1"/>
        <v>111</v>
      </c>
      <c r="Q10" s="11">
        <f t="shared" si="1"/>
        <v>116</v>
      </c>
      <c r="R10" s="11">
        <f t="shared" si="1"/>
        <v>106</v>
      </c>
      <c r="S10" s="11">
        <f t="shared" si="1"/>
        <v>100</v>
      </c>
      <c r="T10" s="33">
        <f t="shared" si="1"/>
        <v>0</v>
      </c>
      <c r="U10" s="17"/>
      <c r="V10" s="17"/>
      <c r="X10" s="1"/>
    </row>
    <row r="11" spans="1:24" ht="35.25" customHeight="1" x14ac:dyDescent="0.2">
      <c r="B11" t="s">
        <v>11</v>
      </c>
      <c r="C11" s="18"/>
      <c r="D11" s="19">
        <f>SUM(E11:S11)</f>
        <v>1477</v>
      </c>
      <c r="E11" s="14">
        <v>44</v>
      </c>
      <c r="F11" s="14">
        <v>312</v>
      </c>
      <c r="G11" s="14">
        <v>78</v>
      </c>
      <c r="H11" s="14">
        <v>95</v>
      </c>
      <c r="I11" s="14">
        <v>90</v>
      </c>
      <c r="J11" s="14">
        <v>84</v>
      </c>
      <c r="K11" s="14">
        <v>74</v>
      </c>
      <c r="L11" s="14">
        <v>77</v>
      </c>
      <c r="M11" s="14">
        <v>85</v>
      </c>
      <c r="N11" s="14">
        <v>102</v>
      </c>
      <c r="O11" s="14">
        <v>96</v>
      </c>
      <c r="P11" s="14">
        <v>78</v>
      </c>
      <c r="Q11" s="14">
        <v>92</v>
      </c>
      <c r="R11" s="14">
        <v>88</v>
      </c>
      <c r="S11" s="15">
        <v>82</v>
      </c>
      <c r="T11" s="15" t="s">
        <v>10</v>
      </c>
      <c r="U11" s="1"/>
      <c r="V11" s="1"/>
      <c r="X11" s="20"/>
    </row>
    <row r="12" spans="1:24" ht="35.25" customHeight="1" x14ac:dyDescent="0.2">
      <c r="B12" t="s">
        <v>12</v>
      </c>
      <c r="C12" s="18"/>
      <c r="D12" s="19">
        <f>SUM(E12:S12)</f>
        <v>300</v>
      </c>
      <c r="E12" s="14">
        <v>4</v>
      </c>
      <c r="F12" s="14">
        <v>49</v>
      </c>
      <c r="G12" s="14">
        <v>20</v>
      </c>
      <c r="H12" s="14">
        <v>21</v>
      </c>
      <c r="I12" s="14">
        <v>17</v>
      </c>
      <c r="J12" s="14">
        <v>20</v>
      </c>
      <c r="K12" s="14">
        <v>19</v>
      </c>
      <c r="L12" s="14">
        <v>17</v>
      </c>
      <c r="M12" s="14">
        <v>16</v>
      </c>
      <c r="N12" s="14">
        <v>23</v>
      </c>
      <c r="O12" s="14">
        <v>25</v>
      </c>
      <c r="P12" s="14">
        <v>25</v>
      </c>
      <c r="Q12" s="14">
        <v>22</v>
      </c>
      <c r="R12" s="14">
        <v>12</v>
      </c>
      <c r="S12" s="15">
        <v>10</v>
      </c>
      <c r="T12" s="15" t="s">
        <v>10</v>
      </c>
      <c r="U12" s="1"/>
      <c r="V12" s="1"/>
    </row>
    <row r="13" spans="1:24" ht="35.25" customHeight="1" x14ac:dyDescent="0.2">
      <c r="B13" t="s">
        <v>13</v>
      </c>
      <c r="C13" s="18"/>
      <c r="D13" s="19">
        <f>SUM(E13:S13)</f>
        <v>87</v>
      </c>
      <c r="E13" s="14" t="s">
        <v>10</v>
      </c>
      <c r="F13" s="14">
        <v>13</v>
      </c>
      <c r="G13" s="14">
        <v>6</v>
      </c>
      <c r="H13" s="14">
        <v>6</v>
      </c>
      <c r="I13" s="14">
        <v>7</v>
      </c>
      <c r="J13" s="14">
        <v>6</v>
      </c>
      <c r="K13" s="14">
        <v>3</v>
      </c>
      <c r="L13" s="14">
        <v>7</v>
      </c>
      <c r="M13" s="14">
        <v>8</v>
      </c>
      <c r="N13" s="14">
        <v>7</v>
      </c>
      <c r="O13" s="14">
        <v>6</v>
      </c>
      <c r="P13" s="14">
        <v>8</v>
      </c>
      <c r="Q13" s="14">
        <v>1</v>
      </c>
      <c r="R13" s="14">
        <v>4</v>
      </c>
      <c r="S13" s="15">
        <v>5</v>
      </c>
      <c r="T13" s="15" t="s">
        <v>10</v>
      </c>
      <c r="U13" s="1"/>
      <c r="V13" s="1"/>
    </row>
    <row r="14" spans="1:24" ht="35.25" customHeight="1" x14ac:dyDescent="0.2">
      <c r="B14" t="s">
        <v>14</v>
      </c>
      <c r="C14" s="18"/>
      <c r="D14" s="19">
        <f>SUM(E14:S14)</f>
        <v>31</v>
      </c>
      <c r="E14" s="14" t="s">
        <v>10</v>
      </c>
      <c r="F14" s="14">
        <v>4</v>
      </c>
      <c r="G14" s="14">
        <v>5</v>
      </c>
      <c r="H14" s="14">
        <v>2</v>
      </c>
      <c r="I14" s="14">
        <v>1</v>
      </c>
      <c r="J14" s="14">
        <v>1</v>
      </c>
      <c r="K14" s="14" t="s">
        <v>10</v>
      </c>
      <c r="L14" s="14">
        <v>1</v>
      </c>
      <c r="M14" s="14">
        <v>3</v>
      </c>
      <c r="N14" s="14">
        <v>6</v>
      </c>
      <c r="O14" s="14">
        <v>2</v>
      </c>
      <c r="P14" s="14" t="s">
        <v>10</v>
      </c>
      <c r="Q14" s="14">
        <v>1</v>
      </c>
      <c r="R14" s="14">
        <v>2</v>
      </c>
      <c r="S14" s="15">
        <v>3</v>
      </c>
      <c r="T14" s="15" t="s">
        <v>10</v>
      </c>
      <c r="U14" s="1"/>
      <c r="V14" s="1"/>
    </row>
    <row r="15" spans="1:24" ht="35.25" customHeight="1" x14ac:dyDescent="0.2">
      <c r="A15" t="s">
        <v>15</v>
      </c>
      <c r="C15" s="13"/>
      <c r="D15" s="19" t="s">
        <v>16</v>
      </c>
      <c r="E15" s="31"/>
      <c r="F15" s="11"/>
      <c r="G15" s="11"/>
      <c r="H15" s="11"/>
      <c r="I15" s="11"/>
      <c r="J15" s="11"/>
      <c r="K15" s="11"/>
      <c r="L15" s="32"/>
      <c r="M15" s="32"/>
      <c r="N15" s="32"/>
      <c r="O15" s="32"/>
      <c r="P15" s="11"/>
      <c r="Q15" s="11"/>
      <c r="R15" s="11"/>
      <c r="S15" s="12"/>
      <c r="T15" s="12"/>
      <c r="U15" s="1"/>
      <c r="V15" s="1"/>
    </row>
    <row r="16" spans="1:24" ht="35.25" customHeight="1" x14ac:dyDescent="0.2">
      <c r="B16" t="s">
        <v>17</v>
      </c>
      <c r="C16" s="13"/>
      <c r="D16" s="19">
        <f>SUM(E16:T16)</f>
        <v>2010</v>
      </c>
      <c r="E16" s="11">
        <f>SUM(E17:E18)</f>
        <v>63</v>
      </c>
      <c r="F16" s="11">
        <f t="shared" ref="F16:T16" si="2">SUM(F17:F18)</f>
        <v>283</v>
      </c>
      <c r="G16" s="11">
        <f t="shared" si="2"/>
        <v>69</v>
      </c>
      <c r="H16" s="11">
        <f t="shared" si="2"/>
        <v>70</v>
      </c>
      <c r="I16" s="11">
        <f t="shared" si="2"/>
        <v>65</v>
      </c>
      <c r="J16" s="11">
        <f t="shared" si="2"/>
        <v>74</v>
      </c>
      <c r="K16" s="11">
        <f t="shared" si="2"/>
        <v>59</v>
      </c>
      <c r="L16" s="11">
        <f t="shared" si="2"/>
        <v>73</v>
      </c>
      <c r="M16" s="11">
        <f t="shared" si="2"/>
        <v>90</v>
      </c>
      <c r="N16" s="11">
        <f t="shared" si="2"/>
        <v>161</v>
      </c>
      <c r="O16" s="11">
        <f t="shared" si="2"/>
        <v>190</v>
      </c>
      <c r="P16" s="11">
        <f t="shared" si="2"/>
        <v>244</v>
      </c>
      <c r="Q16" s="11">
        <f t="shared" si="2"/>
        <v>239</v>
      </c>
      <c r="R16" s="11">
        <f t="shared" si="2"/>
        <v>199</v>
      </c>
      <c r="S16" s="11">
        <f t="shared" si="2"/>
        <v>131</v>
      </c>
      <c r="T16" s="33">
        <f t="shared" si="2"/>
        <v>0</v>
      </c>
      <c r="U16" s="1"/>
      <c r="V16" s="1"/>
    </row>
    <row r="17" spans="1:22" ht="35.25" customHeight="1" x14ac:dyDescent="0.2">
      <c r="B17" t="s">
        <v>18</v>
      </c>
      <c r="C17" s="18"/>
      <c r="D17" s="19">
        <f>SUM(E17:S17)</f>
        <v>413</v>
      </c>
      <c r="E17" s="14">
        <v>1</v>
      </c>
      <c r="F17" s="14">
        <v>3</v>
      </c>
      <c r="G17" s="14" t="s">
        <v>10</v>
      </c>
      <c r="H17" s="14">
        <v>3</v>
      </c>
      <c r="I17" s="14">
        <v>2</v>
      </c>
      <c r="J17" s="14">
        <v>3</v>
      </c>
      <c r="K17" s="14">
        <v>2</v>
      </c>
      <c r="L17" s="14">
        <v>4</v>
      </c>
      <c r="M17" s="14">
        <v>13</v>
      </c>
      <c r="N17" s="14">
        <v>46</v>
      </c>
      <c r="O17" s="14">
        <v>67</v>
      </c>
      <c r="P17" s="14">
        <v>104</v>
      </c>
      <c r="Q17" s="14">
        <v>92</v>
      </c>
      <c r="R17" s="14">
        <v>68</v>
      </c>
      <c r="S17" s="15">
        <v>5</v>
      </c>
      <c r="T17" s="15" t="s">
        <v>10</v>
      </c>
      <c r="U17" s="1"/>
      <c r="V17" s="1"/>
    </row>
    <row r="18" spans="1:22" ht="35.25" customHeight="1" x14ac:dyDescent="0.2">
      <c r="B18" t="s">
        <v>19</v>
      </c>
      <c r="C18" s="18"/>
      <c r="D18" s="19">
        <f t="shared" ref="D18:D22" si="3">SUM(E18:S18)</f>
        <v>1597</v>
      </c>
      <c r="E18" s="14">
        <v>62</v>
      </c>
      <c r="F18" s="14">
        <v>280</v>
      </c>
      <c r="G18" s="14">
        <v>69</v>
      </c>
      <c r="H18" s="14">
        <v>67</v>
      </c>
      <c r="I18" s="14">
        <v>63</v>
      </c>
      <c r="J18" s="14">
        <v>71</v>
      </c>
      <c r="K18" s="14">
        <v>57</v>
      </c>
      <c r="L18" s="14">
        <v>69</v>
      </c>
      <c r="M18" s="14">
        <v>77</v>
      </c>
      <c r="N18" s="14">
        <v>115</v>
      </c>
      <c r="O18" s="14">
        <v>123</v>
      </c>
      <c r="P18" s="14">
        <v>140</v>
      </c>
      <c r="Q18" s="14">
        <v>147</v>
      </c>
      <c r="R18" s="14">
        <v>131</v>
      </c>
      <c r="S18" s="15">
        <v>126</v>
      </c>
      <c r="T18" s="15" t="s">
        <v>10</v>
      </c>
      <c r="U18" s="1"/>
      <c r="V18" s="1"/>
    </row>
    <row r="19" spans="1:22" ht="35.25" customHeight="1" x14ac:dyDescent="0.2">
      <c r="A19" t="s">
        <v>20</v>
      </c>
      <c r="C19" s="13"/>
      <c r="D19" s="19">
        <f t="shared" si="3"/>
        <v>27</v>
      </c>
      <c r="E19" s="14">
        <v>4</v>
      </c>
      <c r="F19" s="14">
        <v>6</v>
      </c>
      <c r="G19" s="14">
        <v>1</v>
      </c>
      <c r="H19" s="14">
        <v>1</v>
      </c>
      <c r="I19" s="14">
        <v>2</v>
      </c>
      <c r="J19" s="14">
        <v>1</v>
      </c>
      <c r="K19" s="14">
        <v>1</v>
      </c>
      <c r="L19" s="14" t="s">
        <v>10</v>
      </c>
      <c r="M19" s="14" t="s">
        <v>10</v>
      </c>
      <c r="N19" s="14" t="s">
        <v>10</v>
      </c>
      <c r="O19" s="14">
        <v>1</v>
      </c>
      <c r="P19" s="14" t="s">
        <v>10</v>
      </c>
      <c r="Q19" s="14">
        <v>1</v>
      </c>
      <c r="R19" s="14">
        <v>1</v>
      </c>
      <c r="S19" s="15">
        <v>8</v>
      </c>
      <c r="T19" s="15" t="s">
        <v>10</v>
      </c>
      <c r="U19" s="1"/>
      <c r="V19" s="1"/>
    </row>
    <row r="20" spans="1:22" ht="35.25" customHeight="1" x14ac:dyDescent="0.2">
      <c r="A20" t="s">
        <v>21</v>
      </c>
      <c r="B20" s="21"/>
      <c r="C20" s="13"/>
      <c r="D20" s="19">
        <f t="shared" si="3"/>
        <v>2094</v>
      </c>
      <c r="E20" s="11">
        <f>SUM(E21:E22)</f>
        <v>93</v>
      </c>
      <c r="F20" s="11">
        <f t="shared" ref="F20:T20" si="4">SUM(F21:F22)</f>
        <v>532</v>
      </c>
      <c r="G20" s="11">
        <f t="shared" si="4"/>
        <v>120</v>
      </c>
      <c r="H20" s="11">
        <f t="shared" si="4"/>
        <v>98</v>
      </c>
      <c r="I20" s="11">
        <f t="shared" si="4"/>
        <v>115</v>
      </c>
      <c r="J20" s="11">
        <f t="shared" si="4"/>
        <v>104</v>
      </c>
      <c r="K20" s="11">
        <f t="shared" si="4"/>
        <v>87</v>
      </c>
      <c r="L20" s="11">
        <f t="shared" si="4"/>
        <v>92</v>
      </c>
      <c r="M20" s="11">
        <f t="shared" si="4"/>
        <v>95</v>
      </c>
      <c r="N20" s="11">
        <f t="shared" si="4"/>
        <v>124</v>
      </c>
      <c r="O20" s="11">
        <f t="shared" si="4"/>
        <v>118</v>
      </c>
      <c r="P20" s="11">
        <f t="shared" si="4"/>
        <v>129</v>
      </c>
      <c r="Q20" s="11">
        <f t="shared" si="4"/>
        <v>129</v>
      </c>
      <c r="R20" s="11">
        <f t="shared" si="4"/>
        <v>137</v>
      </c>
      <c r="S20" s="11">
        <f t="shared" si="4"/>
        <v>121</v>
      </c>
      <c r="T20" s="33">
        <f t="shared" si="4"/>
        <v>0</v>
      </c>
      <c r="U20" s="1"/>
      <c r="V20" s="1"/>
    </row>
    <row r="21" spans="1:22" ht="35.25" customHeight="1" x14ac:dyDescent="0.2">
      <c r="B21" t="s">
        <v>22</v>
      </c>
      <c r="C21" s="18"/>
      <c r="D21" s="19">
        <f t="shared" si="3"/>
        <v>341</v>
      </c>
      <c r="E21" s="14">
        <v>34</v>
      </c>
      <c r="F21" s="14">
        <v>125</v>
      </c>
      <c r="G21" s="14">
        <v>19</v>
      </c>
      <c r="H21" s="14">
        <v>25</v>
      </c>
      <c r="I21" s="14">
        <v>22</v>
      </c>
      <c r="J21" s="14">
        <v>16</v>
      </c>
      <c r="K21" s="14">
        <v>14</v>
      </c>
      <c r="L21" s="14">
        <v>11</v>
      </c>
      <c r="M21" s="14">
        <v>11</v>
      </c>
      <c r="N21" s="14">
        <v>9</v>
      </c>
      <c r="O21" s="14">
        <v>11</v>
      </c>
      <c r="P21" s="14">
        <v>12</v>
      </c>
      <c r="Q21" s="14">
        <v>7</v>
      </c>
      <c r="R21" s="14">
        <v>3</v>
      </c>
      <c r="S21" s="15">
        <v>22</v>
      </c>
      <c r="T21" s="15" t="s">
        <v>10</v>
      </c>
      <c r="U21" s="1"/>
      <c r="V21" s="1"/>
    </row>
    <row r="22" spans="1:22" ht="35.25" customHeight="1" x14ac:dyDescent="0.2">
      <c r="B22" t="s">
        <v>23</v>
      </c>
      <c r="C22" s="18"/>
      <c r="D22" s="19">
        <f t="shared" si="3"/>
        <v>1753</v>
      </c>
      <c r="E22" s="14">
        <v>59</v>
      </c>
      <c r="F22" s="14">
        <v>407</v>
      </c>
      <c r="G22" s="14">
        <v>101</v>
      </c>
      <c r="H22" s="14">
        <v>73</v>
      </c>
      <c r="I22" s="14">
        <v>93</v>
      </c>
      <c r="J22" s="14">
        <v>88</v>
      </c>
      <c r="K22" s="14">
        <v>73</v>
      </c>
      <c r="L22" s="14">
        <v>81</v>
      </c>
      <c r="M22" s="14">
        <v>84</v>
      </c>
      <c r="N22" s="14">
        <v>115</v>
      </c>
      <c r="O22" s="14">
        <v>107</v>
      </c>
      <c r="P22" s="14">
        <v>117</v>
      </c>
      <c r="Q22" s="14">
        <v>122</v>
      </c>
      <c r="R22" s="14">
        <v>134</v>
      </c>
      <c r="S22" s="15">
        <v>99</v>
      </c>
      <c r="T22" s="15" t="s">
        <v>10</v>
      </c>
      <c r="U22" s="1"/>
      <c r="V22" s="1"/>
    </row>
    <row r="23" spans="1:22" ht="24.2" customHeight="1" x14ac:dyDescent="0.2">
      <c r="A23" s="22"/>
      <c r="B23" s="22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45"/>
      <c r="T23" s="46"/>
      <c r="U23" s="1"/>
      <c r="V23" s="1"/>
    </row>
    <row r="24" spans="1:22" ht="10.5" customHeight="1" x14ac:dyDescent="0.2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2" ht="15" customHeight="1" x14ac:dyDescent="0.2">
      <c r="A25" s="27" t="s">
        <v>24</v>
      </c>
      <c r="B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  <c r="T25" s="30"/>
    </row>
    <row r="26" spans="1:22" ht="15" customHeight="1" x14ac:dyDescent="0.2">
      <c r="A26" t="s">
        <v>25</v>
      </c>
      <c r="C26" s="2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22" x14ac:dyDescent="0.2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22" x14ac:dyDescent="0.2"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22" x14ac:dyDescent="0.2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22" x14ac:dyDescent="0.2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22" x14ac:dyDescent="0.2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22" x14ac:dyDescent="0.2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3:18" x14ac:dyDescent="0.2"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3:18" x14ac:dyDescent="0.2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3:18" x14ac:dyDescent="0.2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3:18" x14ac:dyDescent="0.2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3:18" x14ac:dyDescent="0.2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3:18" x14ac:dyDescent="0.2"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3:18" x14ac:dyDescent="0.2"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3:18" x14ac:dyDescent="0.2"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3:18" x14ac:dyDescent="0.2"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</sheetData>
  <mergeCells count="8">
    <mergeCell ref="A8:C8"/>
    <mergeCell ref="A1:T1"/>
    <mergeCell ref="A2:T2"/>
    <mergeCell ref="A4:C6"/>
    <mergeCell ref="D4:T4"/>
    <mergeCell ref="D5:D6"/>
    <mergeCell ref="E5:S5"/>
    <mergeCell ref="T5:T6"/>
  </mergeCells>
  <printOptions horizontalCentered="1"/>
  <pageMargins left="0.74803149606299213" right="0.74803149606299213" top="0.98425196850393704" bottom="0.98425196850393704" header="0" footer="0"/>
  <pageSetup scale="67" orientation="portrait" r:id="rId1"/>
  <headerFooter alignWithMargins="0"/>
  <ignoredErrors>
    <ignoredError sqref="E16:F16 H16:K16 O16 Q16:S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ERIKA CABRERA DE MACHADO</cp:lastModifiedBy>
  <cp:lastPrinted>2025-10-14T15:33:10Z</cp:lastPrinted>
  <dcterms:created xsi:type="dcterms:W3CDTF">2025-08-11T16:15:00Z</dcterms:created>
  <dcterms:modified xsi:type="dcterms:W3CDTF">2025-10-14T15:33:40Z</dcterms:modified>
</cp:coreProperties>
</file>